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2020\Konyhafelújítás\Konyha pályázat\"/>
    </mc:Choice>
  </mc:AlternateContent>
  <xr:revisionPtr revIDLastSave="0" documentId="13_ncr:1_{5B2FC219-FD33-4362-A35B-24100FF7F1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7" i="1"/>
  <c r="D8" i="1"/>
  <c r="B10" i="1"/>
  <c r="B12" i="1" s="1"/>
  <c r="C10" i="1"/>
  <c r="C12" i="1" s="1"/>
  <c r="D9" i="1" l="1"/>
  <c r="D10" i="1" s="1"/>
  <c r="D12" i="1" s="1"/>
</calcChain>
</file>

<file path=xl/sharedStrings.xml><?xml version="1.0" encoding="utf-8"?>
<sst xmlns="http://schemas.openxmlformats.org/spreadsheetml/2006/main" count="12" uniqueCount="12">
  <si>
    <t>TEVÉKENYSÉG</t>
  </si>
  <si>
    <t>ÖSSZESEN</t>
  </si>
  <si>
    <t>Összesen</t>
  </si>
  <si>
    <t>Építési költségek</t>
  </si>
  <si>
    <t>Eszközbeszerzés</t>
  </si>
  <si>
    <t>Építéshez kapcsolódó közvetett költségek (max 3%)</t>
  </si>
  <si>
    <t xml:space="preserve">Támogatás </t>
  </si>
  <si>
    <t>Saját forrás (26%)</t>
  </si>
  <si>
    <t>Konyha és étterem légtechnika felújítás</t>
  </si>
  <si>
    <t>Aranykapu Óvoda és Bölcsőde Nyúl főzőkonyha üzemfejlesztés</t>
  </si>
  <si>
    <t>Pénzügyi terv</t>
  </si>
  <si>
    <t>Nyúl 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</si>
</sst>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;[Red]\-#,##0\ &quot;Ft&quot;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/>
    <xf numFmtId="164" fontId="2" fillId="0" borderId="3" xfId="0" applyNumberFormat="1" applyFont="1" applyBorder="1"/>
    <xf numFmtId="164" fontId="2" fillId="0" borderId="1" xfId="0" applyNumberFormat="1" applyFont="1" applyBorder="1"/>
    <xf numFmtId="0" fontId="1" fillId="2" borderId="4" xfId="0" applyFont="1" applyFill="1" applyBorder="1"/>
    <xf numFmtId="164" fontId="1" fillId="2" borderId="5" xfId="0" applyNumberFormat="1" applyFont="1" applyFill="1" applyBorder="1"/>
    <xf numFmtId="164" fontId="1" fillId="2" borderId="2" xfId="0" applyNumberFormat="1" applyFont="1" applyFill="1" applyBorder="1"/>
    <xf numFmtId="0" fontId="2" fillId="0" borderId="6" xfId="0" applyFont="1" applyBorder="1"/>
    <xf numFmtId="0" fontId="1" fillId="2" borderId="7" xfId="0" applyFont="1" applyFill="1" applyBorder="1"/>
    <xf numFmtId="164" fontId="1" fillId="2" borderId="8" xfId="0" applyNumberFormat="1" applyFont="1" applyFill="1" applyBorder="1"/>
    <xf numFmtId="164" fontId="1" fillId="2" borderId="9" xfId="0" applyNumberFormat="1" applyFont="1" applyFill="1" applyBorder="1"/>
    <xf numFmtId="0" fontId="1" fillId="0" borderId="1" xfId="0" applyFont="1" applyBorder="1"/>
    <xf numFmtId="0" fontId="1" fillId="2" borderId="10" xfId="0" applyFont="1" applyFill="1" applyBorder="1" applyAlignment="1">
      <alignment horizontal="center"/>
    </xf>
    <xf numFmtId="164" fontId="1" fillId="2" borderId="11" xfId="0" applyNumberFormat="1" applyFont="1" applyFill="1" applyBorder="1"/>
    <xf numFmtId="164" fontId="1" fillId="2" borderId="10" xfId="0" applyNumberFormat="1" applyFont="1" applyFill="1" applyBorder="1"/>
    <xf numFmtId="164" fontId="1" fillId="0" borderId="1" xfId="0" applyNumberFormat="1" applyFont="1" applyBorder="1"/>
    <xf numFmtId="0" fontId="1" fillId="0" borderId="3" xfId="0" applyFont="1" applyBorder="1" applyAlignment="1">
      <alignment wrapText="1"/>
    </xf>
    <xf numFmtId="164" fontId="0" fillId="0" borderId="0" xfId="0" applyNumberFormat="1"/>
    <xf numFmtId="164" fontId="2" fillId="0" borderId="6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sqref="A1:D1"/>
    </sheetView>
  </sheetViews>
  <sheetFormatPr defaultRowHeight="15" x14ac:dyDescent="0.25"/>
  <cols>
    <col min="1" max="1" width="26" customWidth="1"/>
    <col min="2" max="2" width="14.28515625" customWidth="1"/>
    <col min="3" max="3" width="16.28515625" customWidth="1"/>
    <col min="4" max="4" width="17.5703125" customWidth="1"/>
    <col min="6" max="6" width="10" bestFit="1" customWidth="1"/>
    <col min="7" max="7" width="17" customWidth="1"/>
    <col min="8" max="8" width="15.140625" customWidth="1"/>
  </cols>
  <sheetData>
    <row r="1" spans="1:8" ht="15.75" x14ac:dyDescent="0.25">
      <c r="A1" s="25" t="s">
        <v>11</v>
      </c>
      <c r="B1" s="25"/>
      <c r="C1" s="25"/>
      <c r="D1" s="25"/>
    </row>
    <row r="2" spans="1:8" ht="15.75" x14ac:dyDescent="0.25">
      <c r="A2" s="23" t="s">
        <v>9</v>
      </c>
      <c r="B2" s="23"/>
      <c r="C2" s="23"/>
      <c r="D2" s="23"/>
    </row>
    <row r="3" spans="1:8" ht="15.75" x14ac:dyDescent="0.25">
      <c r="A3" s="23" t="s">
        <v>8</v>
      </c>
      <c r="B3" s="23"/>
      <c r="C3" s="23"/>
      <c r="D3" s="23"/>
    </row>
    <row r="4" spans="1:8" ht="16.5" thickBot="1" x14ac:dyDescent="0.3">
      <c r="A4" s="24" t="s">
        <v>10</v>
      </c>
      <c r="B4" s="24"/>
      <c r="C4" s="24"/>
      <c r="D4" s="24"/>
    </row>
    <row r="5" spans="1:8" ht="16.5" thickBot="1" x14ac:dyDescent="0.3">
      <c r="A5" s="22"/>
      <c r="B5" s="22"/>
      <c r="C5" s="22"/>
      <c r="D5" s="22"/>
    </row>
    <row r="6" spans="1:8" ht="15.75" thickBot="1" x14ac:dyDescent="0.3">
      <c r="A6" s="1" t="s">
        <v>0</v>
      </c>
      <c r="B6" s="2">
        <v>2020</v>
      </c>
      <c r="C6" s="15">
        <v>2021</v>
      </c>
      <c r="D6" s="3" t="s">
        <v>1</v>
      </c>
      <c r="E6" s="4"/>
    </row>
    <row r="7" spans="1:8" ht="39" x14ac:dyDescent="0.25">
      <c r="A7" s="19" t="s">
        <v>5</v>
      </c>
      <c r="B7" s="5">
        <v>1800000</v>
      </c>
      <c r="C7" s="20">
        <v>800000</v>
      </c>
      <c r="D7" s="18">
        <f>SUM(B7:C7)</f>
        <v>2600000</v>
      </c>
      <c r="E7" s="4"/>
    </row>
    <row r="8" spans="1:8" x14ac:dyDescent="0.25">
      <c r="A8" s="14" t="s">
        <v>3</v>
      </c>
      <c r="B8" s="6"/>
      <c r="C8" s="6">
        <v>87791028</v>
      </c>
      <c r="D8" s="18">
        <f t="shared" ref="D8:D9" si="0">SUM(B8:C8)</f>
        <v>87791028</v>
      </c>
      <c r="E8" s="4"/>
    </row>
    <row r="9" spans="1:8" x14ac:dyDescent="0.25">
      <c r="A9" s="14" t="s">
        <v>4</v>
      </c>
      <c r="B9" s="6"/>
      <c r="C9" s="6">
        <v>4645876</v>
      </c>
      <c r="D9" s="18">
        <f t="shared" si="0"/>
        <v>4645876</v>
      </c>
      <c r="E9" s="4"/>
    </row>
    <row r="10" spans="1:8" ht="15.75" thickBot="1" x14ac:dyDescent="0.3">
      <c r="A10" s="11" t="s">
        <v>2</v>
      </c>
      <c r="B10" s="12">
        <f>SUM(B7:B9)</f>
        <v>1800000</v>
      </c>
      <c r="C10" s="16">
        <f>SUM(C7:C9)</f>
        <v>93236904</v>
      </c>
      <c r="D10" s="13">
        <f>SUM(D7:D9)</f>
        <v>95036904</v>
      </c>
      <c r="E10" s="4"/>
    </row>
    <row r="11" spans="1:8" ht="15.75" thickBot="1" x14ac:dyDescent="0.3">
      <c r="A11" s="10" t="s">
        <v>7</v>
      </c>
      <c r="B11" s="21">
        <v>450000</v>
      </c>
      <c r="C11" s="21">
        <v>24259595</v>
      </c>
      <c r="D11" s="21">
        <f>B11+C11</f>
        <v>24709595</v>
      </c>
      <c r="E11" s="4"/>
    </row>
    <row r="12" spans="1:8" ht="15.75" thickBot="1" x14ac:dyDescent="0.3">
      <c r="A12" s="7" t="s">
        <v>6</v>
      </c>
      <c r="B12" s="8">
        <f>B10-B11</f>
        <v>1350000</v>
      </c>
      <c r="C12" s="17">
        <f>SUM(C10-C11)</f>
        <v>68977309</v>
      </c>
      <c r="D12" s="9">
        <f>D10-D11</f>
        <v>70327309</v>
      </c>
      <c r="E12" s="4"/>
    </row>
    <row r="14" spans="1:8" x14ac:dyDescent="0.25">
      <c r="G14" s="6"/>
      <c r="H14" s="20"/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Schmiedt Henrik</cp:lastModifiedBy>
  <dcterms:created xsi:type="dcterms:W3CDTF">2017-05-12T19:29:37Z</dcterms:created>
  <dcterms:modified xsi:type="dcterms:W3CDTF">2020-08-13T17:41:30Z</dcterms:modified>
</cp:coreProperties>
</file>